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1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<sst xmlns="http://schemas.openxmlformats.org/spreadsheetml/2006/main" count="36" uniqueCount="33">
  <si>
    <t>Calcolo di chiave pubblica e privata e cifratura/decifratura di un messaggio: scegli p,q ed e</t>
  </si>
  <si>
    <t>p</t>
  </si>
  <si>
    <t>q</t>
  </si>
  <si>
    <t>N</t>
  </si>
  <si>
    <t>phi(N)</t>
  </si>
  <si>
    <t>e</t>
  </si>
  <si>
    <t>coprimo con phi(N)</t>
  </si>
  <si>
    <t>d</t>
  </si>
  <si>
    <t>vedi foglio 2</t>
  </si>
  <si>
    <t>c=m^e</t>
  </si>
  <si>
    <t>m</t>
  </si>
  <si>
    <t>messaggio da cifrare, &lt; N</t>
  </si>
  <si>
    <t>messaggio cifrato</t>
  </si>
  <si>
    <t>c^d</t>
  </si>
  <si>
    <t>e` uguale a m!</t>
  </si>
  <si>
    <t>Inverso di</t>
  </si>
  <si>
    <t>modulo</t>
  </si>
  <si>
    <t>primo metodo</t>
  </si>
  <si>
    <t>secondo metodo</t>
  </si>
  <si>
    <t>terzo metodo: Euclide</t>
  </si>
  <si>
    <t>a=b*q1+r1</t>
  </si>
  <si>
    <t>phi(phi(N))</t>
  </si>
  <si>
    <t>b=r1*q2+r2</t>
  </si>
  <si>
    <t>quindi</t>
  </si>
  <si>
    <t xml:space="preserve">elevato a </t>
  </si>
  <si>
    <t>r1=r2*q3+r3</t>
  </si>
  <si>
    <t>r2*r3*q4+0</t>
  </si>
  <si>
    <t>questo sopra e` il MCD</t>
  </si>
  <si>
    <t>e si torna indietro per trovare l'inverso</t>
  </si>
  <si>
    <t>Formula per phi di Eulero</t>
  </si>
  <si>
    <t>phi(p1^m1*p2*m2*...*pn^mn)=p1^(m1-1)*(p1-1)*p2^(m2-1)*(p2-1)*...*pn^(mn-1)*(pn-1)</t>
  </si>
  <si>
    <t>questo e` l'inverso</t>
  </si>
  <si>
    <t>Resto 1, dunque questa riga e` l'inverso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</si>
</sst>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0" borderId="0" xfId="0" applyNumberFormat="1" applyAlignment="1">
      <alignment/>
    </xf>
    <xf numFmtId="164" fontId="0" fillId="2" borderId="0" xfId="0" applyFont="1" applyFill="1" applyAlignment="1">
      <alignment horizontal="right"/>
    </xf>
    <xf numFmtId="164" fontId="0" fillId="3" borderId="0" xfId="0" applyFont="1" applyFill="1" applyAlignment="1">
      <alignment horizontal="right"/>
    </xf>
    <xf numFmtId="164" fontId="0" fillId="5" borderId="0" xfId="0" applyFont="1" applyFill="1" applyAlignment="1">
      <alignment/>
    </xf>
    <xf numFmtId="164" fontId="1" fillId="5" borderId="0" xfId="0" applyFont="1" applyFill="1" applyAlignment="1">
      <alignment/>
    </xf>
    <xf numFmtId="164" fontId="1" fillId="3" borderId="0" xfId="0" applyFont="1" applyFill="1" applyAlignment="1">
      <alignment/>
    </xf>
    <xf numFmtId="164" fontId="1" fillId="3" borderId="0" xfId="0" applyFont="1" applyFill="1" applyAlignment="1">
      <alignment horizontal="right"/>
    </xf>
    <xf numFmtId="164" fontId="1" fillId="2" borderId="0" xfId="0" applyFont="1" applyFill="1" applyAlignment="1">
      <alignment horizontal="right"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I3" sqref="I3"/>
    </sheetView>
  </sheetViews>
  <sheetFormatPr defaultColWidth="12.57421875" defaultRowHeight="12.75"/>
  <cols>
    <col min="1" max="3" width="11.57421875" style="0" customWidth="1"/>
    <col min="4" max="4" width="14.421875" style="0" customWidth="1"/>
    <col min="5" max="16384" width="11.57421875" style="0" customWidth="1"/>
  </cols>
  <sheetData>
    <row r="1" spans="1:12" ht="12">
      <c r="A1" t="s">
        <v>0</v>
      </c>
      <c r="H1" s="1"/>
      <c r="I1" s="1">
        <f>B8</f>
        <v>24</v>
      </c>
      <c r="J1" s="2"/>
      <c r="K1" s="2">
        <f>B9</f>
        <v>73</v>
      </c>
      <c r="L1" s="3"/>
    </row>
    <row r="2" spans="1:12" ht="12">
      <c r="A2" t="s">
        <v>1</v>
      </c>
      <c r="B2">
        <v>11</v>
      </c>
      <c r="H2" s="1"/>
      <c r="I2" s="1">
        <f>MOD(I1*$B$8,$B$4)</f>
        <v>37</v>
      </c>
      <c r="J2" s="2"/>
      <c r="K2" s="2">
        <f>MOD(K1*$B$9,$B$4)</f>
        <v>16</v>
      </c>
      <c r="L2" s="3"/>
    </row>
    <row r="3" spans="1:12" ht="12">
      <c r="A3" t="s">
        <v>2</v>
      </c>
      <c r="B3">
        <v>7</v>
      </c>
      <c r="H3" s="1"/>
      <c r="I3" s="1">
        <f>MOD(I2*$B$8,$B$4)</f>
        <v>41</v>
      </c>
      <c r="J3" s="2"/>
      <c r="K3" s="2">
        <f>MOD(K2*$B$9,$B$4)</f>
        <v>13</v>
      </c>
      <c r="L3" s="3"/>
    </row>
    <row r="4" spans="1:12" ht="12">
      <c r="A4" t="s">
        <v>3</v>
      </c>
      <c r="B4" s="4">
        <f>B2*B3</f>
        <v>77</v>
      </c>
      <c r="H4" s="1"/>
      <c r="I4" s="1">
        <f>MOD(I3*$B$8,$B$4)</f>
        <v>60</v>
      </c>
      <c r="J4" s="2"/>
      <c r="K4" s="2">
        <f>MOD(K3*$B$9,$B$4)</f>
        <v>25</v>
      </c>
      <c r="L4" s="3"/>
    </row>
    <row r="5" spans="1:12" ht="12">
      <c r="A5" t="s">
        <v>4</v>
      </c>
      <c r="B5" s="4">
        <f>(B2-1)*(B3-1)</f>
        <v>60</v>
      </c>
      <c r="H5" s="1"/>
      <c r="I5" s="1">
        <f>MOD(I4*$B$8,$B$4)</f>
        <v>54</v>
      </c>
      <c r="J5" s="2"/>
      <c r="K5" s="2">
        <f>MOD(K4*$B$9,$B$4)</f>
        <v>54</v>
      </c>
      <c r="L5" s="3"/>
    </row>
    <row r="6" spans="1:12" ht="12">
      <c r="A6" t="s">
        <v>5</v>
      </c>
      <c r="B6">
        <v>7</v>
      </c>
      <c r="C6" t="s">
        <v>6</v>
      </c>
      <c r="H6" s="1"/>
      <c r="I6" s="1">
        <f>MOD(I5*$B$8,$B$4)</f>
        <v>64</v>
      </c>
      <c r="J6" s="2"/>
      <c r="K6" s="2">
        <f>MOD(K5*$B$9,$B$4)</f>
        <v>15</v>
      </c>
      <c r="L6" s="3"/>
    </row>
    <row r="7" spans="1:12" ht="12">
      <c r="A7" t="s">
        <v>7</v>
      </c>
      <c r="B7" s="4">
        <f>Sheet2!N15</f>
        <v>43</v>
      </c>
      <c r="C7" t="s">
        <v>8</v>
      </c>
      <c r="H7" s="5" t="s">
        <v>9</v>
      </c>
      <c r="I7" s="1">
        <f>MOD(I6*$B$8,$B$4)</f>
        <v>73</v>
      </c>
      <c r="J7" s="2"/>
      <c r="K7" s="2">
        <f>MOD(K6*$B$9,$B$4)</f>
        <v>17</v>
      </c>
      <c r="L7" s="3"/>
    </row>
    <row r="8" spans="1:12" ht="12">
      <c r="A8" t="s">
        <v>10</v>
      </c>
      <c r="B8">
        <v>24</v>
      </c>
      <c r="C8" t="s">
        <v>11</v>
      </c>
      <c r="J8" s="2"/>
      <c r="K8" s="2">
        <f>MOD(K7*$B$9,$B$4)</f>
        <v>9</v>
      </c>
      <c r="L8" s="3"/>
    </row>
    <row r="9" spans="1:12" ht="12">
      <c r="A9" t="s">
        <v>9</v>
      </c>
      <c r="B9" s="4">
        <f>I7</f>
        <v>73</v>
      </c>
      <c r="C9" t="s">
        <v>12</v>
      </c>
      <c r="J9" s="2"/>
      <c r="K9" s="2">
        <f>MOD(K8*$B$9,$B$4)</f>
        <v>41</v>
      </c>
      <c r="L9" s="3"/>
    </row>
    <row r="10" spans="1:12" ht="12">
      <c r="A10" t="s">
        <v>13</v>
      </c>
      <c r="B10" s="4">
        <f>K43</f>
        <v>24</v>
      </c>
      <c r="C10" t="s">
        <v>14</v>
      </c>
      <c r="J10" s="2"/>
      <c r="K10" s="2">
        <f>MOD(K9*$B$9,$B$4)</f>
        <v>67</v>
      </c>
      <c r="L10" s="3"/>
    </row>
    <row r="11" spans="10:12" ht="12">
      <c r="J11" s="2"/>
      <c r="K11" s="2">
        <f>MOD(K10*$B$9,$B$4)</f>
        <v>40</v>
      </c>
      <c r="L11" s="3"/>
    </row>
    <row r="12" spans="10:12" ht="12">
      <c r="J12" s="2"/>
      <c r="K12" s="2">
        <f>MOD(K11*$B$9,$B$4)</f>
        <v>71</v>
      </c>
      <c r="L12" s="3"/>
    </row>
    <row r="13" spans="10:12" ht="12">
      <c r="J13" s="2"/>
      <c r="K13" s="2">
        <f>MOD(K12*$B$9,$B$4)</f>
        <v>24</v>
      </c>
      <c r="L13" s="3"/>
    </row>
    <row r="14" spans="10:12" ht="12">
      <c r="J14" s="2"/>
      <c r="K14" s="2">
        <f>MOD(K13*$B$9,$B$4)</f>
        <v>58</v>
      </c>
      <c r="L14" s="3"/>
    </row>
    <row r="15" spans="10:12" ht="12">
      <c r="J15" s="2"/>
      <c r="K15" s="2">
        <f>MOD(K14*$B$9,$B$4)</f>
        <v>76</v>
      </c>
      <c r="L15" s="3"/>
    </row>
    <row r="16" spans="10:12" ht="12">
      <c r="J16" s="2"/>
      <c r="K16" s="2">
        <f>MOD(K15*$B$9,$B$4)</f>
        <v>4</v>
      </c>
      <c r="L16" s="3"/>
    </row>
    <row r="17" spans="10:12" ht="12">
      <c r="J17" s="2"/>
      <c r="K17" s="2">
        <f>MOD(K16*$B$9,$B$4)</f>
        <v>61</v>
      </c>
      <c r="L17" s="3"/>
    </row>
    <row r="18" spans="10:12" ht="12">
      <c r="J18" s="2"/>
      <c r="K18" s="2">
        <f>MOD(K17*$B$9,$B$4)</f>
        <v>64</v>
      </c>
      <c r="L18" s="3"/>
    </row>
    <row r="19" spans="10:12" ht="12">
      <c r="J19" s="2"/>
      <c r="K19" s="2">
        <f>MOD(K18*$B$9,$B$4)</f>
        <v>52</v>
      </c>
      <c r="L19" s="3"/>
    </row>
    <row r="20" spans="10:12" ht="12">
      <c r="J20" s="2"/>
      <c r="K20" s="2">
        <f>MOD(K19*$B$9,$B$4)</f>
        <v>23</v>
      </c>
      <c r="L20" s="3"/>
    </row>
    <row r="21" spans="10:12" ht="12">
      <c r="J21" s="2"/>
      <c r="K21" s="2">
        <f>MOD(K20*$B$9,$B$4)</f>
        <v>62</v>
      </c>
      <c r="L21" s="3"/>
    </row>
    <row r="22" spans="10:12" ht="12">
      <c r="J22" s="2"/>
      <c r="K22" s="2">
        <f>MOD(K21*$B$9,$B$4)</f>
        <v>60</v>
      </c>
      <c r="L22" s="3"/>
    </row>
    <row r="23" spans="10:12" ht="12">
      <c r="J23" s="2"/>
      <c r="K23" s="2">
        <f>MOD(K22*$B$9,$B$4)</f>
        <v>68</v>
      </c>
      <c r="L23" s="3"/>
    </row>
    <row r="24" spans="10:12" ht="12">
      <c r="J24" s="2"/>
      <c r="K24" s="2">
        <f>MOD(K23*$B$9,$B$4)</f>
        <v>36</v>
      </c>
      <c r="L24" s="3"/>
    </row>
    <row r="25" spans="10:12" ht="12">
      <c r="J25" s="2"/>
      <c r="K25" s="2">
        <f>MOD(K24*$B$9,$B$4)</f>
        <v>10</v>
      </c>
      <c r="L25" s="3"/>
    </row>
    <row r="26" spans="10:12" ht="12">
      <c r="J26" s="2"/>
      <c r="K26" s="2">
        <f>MOD(K25*$B$9,$B$4)</f>
        <v>37</v>
      </c>
      <c r="L26" s="3"/>
    </row>
    <row r="27" spans="10:12" ht="12">
      <c r="J27" s="2"/>
      <c r="K27" s="2">
        <f>MOD(K26*$B$9,$B$4)</f>
        <v>6</v>
      </c>
      <c r="L27" s="3"/>
    </row>
    <row r="28" spans="10:12" ht="12">
      <c r="J28" s="2"/>
      <c r="K28" s="2">
        <f>MOD(K27*$B$9,$B$4)</f>
        <v>53</v>
      </c>
      <c r="L28" s="3"/>
    </row>
    <row r="29" spans="10:12" ht="12">
      <c r="J29" s="2"/>
      <c r="K29" s="2">
        <f>MOD(K28*$B$9,$B$4)</f>
        <v>19</v>
      </c>
      <c r="L29" s="3"/>
    </row>
    <row r="30" spans="10:12" ht="12">
      <c r="J30" s="2"/>
      <c r="K30" s="2">
        <f>MOD(K29*$B$9,$B$4)</f>
        <v>1</v>
      </c>
      <c r="L30" s="3"/>
    </row>
    <row r="31" spans="10:12" ht="12">
      <c r="J31" s="2"/>
      <c r="K31" s="2">
        <f>MOD(K30*$B$9,$B$4)</f>
        <v>73</v>
      </c>
      <c r="L31" s="3"/>
    </row>
    <row r="32" spans="10:12" ht="12">
      <c r="J32" s="2"/>
      <c r="K32" s="2">
        <f>MOD(K31*$B$9,$B$4)</f>
        <v>16</v>
      </c>
      <c r="L32" s="3"/>
    </row>
    <row r="33" spans="10:12" ht="12">
      <c r="J33" s="2"/>
      <c r="K33" s="2">
        <f>MOD(K32*$B$9,$B$4)</f>
        <v>13</v>
      </c>
      <c r="L33" s="3"/>
    </row>
    <row r="34" spans="10:12" ht="12">
      <c r="J34" s="2"/>
      <c r="K34" s="2">
        <f>MOD(K33*$B$9,$B$4)</f>
        <v>25</v>
      </c>
      <c r="L34" s="3"/>
    </row>
    <row r="35" spans="10:12" ht="12">
      <c r="J35" s="2"/>
      <c r="K35" s="2">
        <f>MOD(K34*$B$9,$B$4)</f>
        <v>54</v>
      </c>
      <c r="L35" s="3"/>
    </row>
    <row r="36" spans="10:12" ht="12">
      <c r="J36" s="2"/>
      <c r="K36" s="2">
        <f>MOD(K35*$B$9,$B$4)</f>
        <v>15</v>
      </c>
      <c r="L36" s="3"/>
    </row>
    <row r="37" spans="10:12" ht="12">
      <c r="J37" s="2"/>
      <c r="K37" s="2">
        <f>MOD(K36*$B$9,$B$4)</f>
        <v>17</v>
      </c>
      <c r="L37" s="3"/>
    </row>
    <row r="38" spans="10:12" ht="12">
      <c r="J38" s="2"/>
      <c r="K38" s="2">
        <f>MOD(K37*$B$9,$B$4)</f>
        <v>9</v>
      </c>
      <c r="L38" s="3"/>
    </row>
    <row r="39" spans="10:12" ht="12">
      <c r="J39" s="2"/>
      <c r="K39" s="2">
        <f>MOD(K38*$B$9,$B$4)</f>
        <v>41</v>
      </c>
      <c r="L39" s="3"/>
    </row>
    <row r="40" spans="10:12" ht="12">
      <c r="J40" s="2"/>
      <c r="K40" s="2">
        <f>MOD(K39*$B$9,$B$4)</f>
        <v>67</v>
      </c>
      <c r="L40" s="3"/>
    </row>
    <row r="41" spans="10:12" ht="12">
      <c r="J41" s="2"/>
      <c r="K41" s="2">
        <f>MOD(K40*$B$9,$B$4)</f>
        <v>40</v>
      </c>
      <c r="L41" s="3"/>
    </row>
    <row r="42" spans="10:12" ht="12">
      <c r="J42" s="2"/>
      <c r="K42" s="2">
        <f>MOD(K41*$B$9,$B$4)</f>
        <v>71</v>
      </c>
      <c r="L42" s="3"/>
    </row>
    <row r="43" spans="10:12" ht="12">
      <c r="J43" s="6" t="s">
        <v>13</v>
      </c>
      <c r="K43" s="2">
        <f>MOD(K42*$B$9,$B$4)</f>
        <v>24</v>
      </c>
      <c r="L43" s="3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E43" sqref="E43"/>
    </sheetView>
  </sheetViews>
  <sheetFormatPr defaultColWidth="12.57421875" defaultRowHeight="12.75"/>
  <cols>
    <col min="1" max="16384" width="11.57421875" style="0" customWidth="1"/>
  </cols>
  <sheetData>
    <row r="1" spans="1:21" ht="12">
      <c r="A1" t="s">
        <v>15</v>
      </c>
      <c r="B1" s="4">
        <f>Sheet1!B6</f>
        <v>7</v>
      </c>
      <c r="C1" t="s">
        <v>16</v>
      </c>
      <c r="D1" s="4">
        <f>Sheet1!B5</f>
        <v>60</v>
      </c>
      <c r="E1" s="1" t="s">
        <v>17</v>
      </c>
      <c r="F1" s="1">
        <f>MOD(ROW(A1)*Sheet1!$B$6,Sheet1!$B$5)</f>
        <v>7</v>
      </c>
      <c r="G1" s="2" t="s">
        <v>18</v>
      </c>
      <c r="H1" s="2"/>
      <c r="I1" s="2"/>
      <c r="J1" s="2"/>
      <c r="K1" s="2"/>
      <c r="L1" s="2"/>
      <c r="M1" s="2"/>
      <c r="N1" s="2">
        <f>B1</f>
        <v>7</v>
      </c>
      <c r="O1" s="7" t="s">
        <v>19</v>
      </c>
      <c r="P1" s="7"/>
      <c r="Q1" s="7">
        <f>D1</f>
        <v>60</v>
      </c>
      <c r="R1" s="7">
        <f>B1</f>
        <v>7</v>
      </c>
      <c r="S1" s="7">
        <f>QUOTIENT(Q1,R1)</f>
        <v>8</v>
      </c>
      <c r="T1" s="7">
        <f>MOD(Q1,R1)</f>
        <v>4</v>
      </c>
      <c r="U1" s="7" t="s">
        <v>20</v>
      </c>
    </row>
    <row r="2" spans="5:21" ht="12">
      <c r="E2" s="1"/>
      <c r="F2" s="1">
        <f>MOD(ROW(A2)*Sheet1!$B$6,Sheet1!$B$5)</f>
        <v>14</v>
      </c>
      <c r="G2" s="2"/>
      <c r="H2" s="2" t="s">
        <v>21</v>
      </c>
      <c r="I2" s="2">
        <f>2*(2-1)*(3-1)*(5-1)</f>
        <v>16</v>
      </c>
      <c r="J2" s="2"/>
      <c r="K2" s="2"/>
      <c r="L2" s="2"/>
      <c r="M2" s="2"/>
      <c r="N2" s="2">
        <f>MOD(N1*$B$1,$D$1)</f>
        <v>49</v>
      </c>
      <c r="O2" s="7"/>
      <c r="P2" s="7"/>
      <c r="Q2" s="7">
        <f>R1</f>
        <v>7</v>
      </c>
      <c r="R2" s="7">
        <f>T1</f>
        <v>4</v>
      </c>
      <c r="S2" s="7">
        <f>QUOTIENT(Q2,R2)</f>
        <v>1</v>
      </c>
      <c r="T2" s="7">
        <f>MOD(Q2,R2)</f>
        <v>3</v>
      </c>
      <c r="U2" s="7" t="s">
        <v>22</v>
      </c>
    </row>
    <row r="3" spans="5:21" ht="12">
      <c r="E3" s="1"/>
      <c r="F3" s="1">
        <f>MOD(ROW(A3)*Sheet1!$B$6,Sheet1!$B$5)</f>
        <v>21</v>
      </c>
      <c r="G3" s="2"/>
      <c r="H3" s="2" t="s">
        <v>23</v>
      </c>
      <c r="I3" s="2">
        <f>B1</f>
        <v>7</v>
      </c>
      <c r="J3" s="2" t="s">
        <v>24</v>
      </c>
      <c r="K3" s="2">
        <f>I2-1</f>
        <v>15</v>
      </c>
      <c r="L3" s="2" t="s">
        <v>16</v>
      </c>
      <c r="M3" s="2">
        <f>D1</f>
        <v>60</v>
      </c>
      <c r="N3" s="2">
        <f>MOD(N2*$B$1,$D$1)</f>
        <v>43</v>
      </c>
      <c r="O3" s="7"/>
      <c r="P3" s="7"/>
      <c r="Q3" s="7">
        <f>R2</f>
        <v>4</v>
      </c>
      <c r="R3" s="7">
        <f>T2</f>
        <v>3</v>
      </c>
      <c r="S3" s="7">
        <f>QUOTIENT(Q3,R3)</f>
        <v>1</v>
      </c>
      <c r="T3" s="7">
        <f>MOD(Q3,R3)</f>
        <v>1</v>
      </c>
      <c r="U3" s="7" t="s">
        <v>25</v>
      </c>
    </row>
    <row r="4" spans="5:21" ht="12">
      <c r="E4" s="1"/>
      <c r="F4" s="1">
        <f>MOD(ROW(A4)*Sheet1!$B$6,Sheet1!$B$5)</f>
        <v>28</v>
      </c>
      <c r="G4" s="2"/>
      <c r="H4" s="2"/>
      <c r="I4" s="2"/>
      <c r="J4" s="2"/>
      <c r="K4" s="2"/>
      <c r="L4" s="2"/>
      <c r="M4" s="2"/>
      <c r="N4" s="2">
        <f>MOD(N3*$B$1,$D$1)</f>
        <v>1</v>
      </c>
      <c r="O4" s="7"/>
      <c r="P4" s="7"/>
      <c r="Q4" s="7">
        <f>R3</f>
        <v>3</v>
      </c>
      <c r="R4" s="8">
        <f>T3</f>
        <v>1</v>
      </c>
      <c r="S4" s="7">
        <f>QUOTIENT(Q4,R4)</f>
        <v>3</v>
      </c>
      <c r="T4" s="7">
        <f>MOD(Q4,R4)</f>
        <v>0</v>
      </c>
      <c r="U4" s="7" t="s">
        <v>26</v>
      </c>
    </row>
    <row r="5" spans="5:21" ht="12">
      <c r="E5" s="1"/>
      <c r="F5" s="1">
        <f>MOD(ROW(A5)*Sheet1!$B$6,Sheet1!$B$5)</f>
        <v>35</v>
      </c>
      <c r="G5" s="2"/>
      <c r="H5" s="2"/>
      <c r="I5" s="2"/>
      <c r="J5" s="2"/>
      <c r="K5" s="2"/>
      <c r="L5" s="2"/>
      <c r="M5" s="2"/>
      <c r="N5" s="2">
        <f>MOD(N4*$B$1,$D$1)</f>
        <v>7</v>
      </c>
      <c r="O5" s="7"/>
      <c r="P5" s="7"/>
      <c r="Q5" s="7"/>
      <c r="R5" s="7" t="s">
        <v>27</v>
      </c>
      <c r="S5" s="7"/>
      <c r="T5" s="7"/>
      <c r="U5" s="7"/>
    </row>
    <row r="6" spans="5:21" ht="12">
      <c r="E6" s="1"/>
      <c r="F6" s="1">
        <f>MOD(ROW(A6)*Sheet1!$B$6,Sheet1!$B$5)</f>
        <v>42</v>
      </c>
      <c r="G6" s="2"/>
      <c r="H6" s="2"/>
      <c r="I6" s="2"/>
      <c r="J6" s="2"/>
      <c r="K6" s="2"/>
      <c r="L6" s="2"/>
      <c r="M6" s="2"/>
      <c r="N6" s="2">
        <f>MOD(N5*$B$1,$D$1)</f>
        <v>49</v>
      </c>
      <c r="O6" s="7"/>
      <c r="P6" s="7"/>
      <c r="Q6" s="7"/>
      <c r="R6" s="7" t="s">
        <v>28</v>
      </c>
      <c r="S6" s="7"/>
      <c r="T6" s="7"/>
      <c r="U6" s="7"/>
    </row>
    <row r="7" spans="5:14" ht="12">
      <c r="E7" s="1"/>
      <c r="F7" s="1">
        <f>MOD(ROW(A7)*Sheet1!$B$6,Sheet1!$B$5)</f>
        <v>49</v>
      </c>
      <c r="G7" s="2"/>
      <c r="H7" s="2"/>
      <c r="I7" s="2"/>
      <c r="J7" s="2"/>
      <c r="K7" s="2"/>
      <c r="L7" s="2"/>
      <c r="M7" s="2"/>
      <c r="N7" s="2">
        <f>MOD(N6*$B$1,$D$1)</f>
        <v>43</v>
      </c>
    </row>
    <row r="8" spans="5:14" ht="12">
      <c r="E8" s="1"/>
      <c r="F8" s="1">
        <f>MOD(ROW(A8)*Sheet1!$B$6,Sheet1!$B$5)</f>
        <v>56</v>
      </c>
      <c r="G8" s="9" t="s">
        <v>29</v>
      </c>
      <c r="H8" s="2"/>
      <c r="I8" s="2"/>
      <c r="J8" s="2"/>
      <c r="K8" s="2"/>
      <c r="L8" s="2"/>
      <c r="M8" s="2"/>
      <c r="N8" s="2">
        <f>MOD(N7*$B$1,$D$1)</f>
        <v>1</v>
      </c>
    </row>
    <row r="9" spans="5:14" ht="12">
      <c r="E9" s="1"/>
      <c r="F9" s="1">
        <f>MOD(ROW(A9)*Sheet1!$B$6,Sheet1!$B$5)</f>
        <v>3</v>
      </c>
      <c r="G9" s="9" t="s">
        <v>30</v>
      </c>
      <c r="H9" s="2"/>
      <c r="I9" s="2"/>
      <c r="J9" s="2"/>
      <c r="K9" s="2"/>
      <c r="L9" s="2"/>
      <c r="M9" s="2"/>
      <c r="N9" s="2">
        <f>MOD(N8*$B$1,$D$1)</f>
        <v>7</v>
      </c>
    </row>
    <row r="10" spans="5:14" ht="12">
      <c r="E10" s="1"/>
      <c r="F10" s="1">
        <f>MOD(ROW(A10)*Sheet1!$B$6,Sheet1!$B$5)</f>
        <v>10</v>
      </c>
      <c r="G10" s="2"/>
      <c r="H10" s="2"/>
      <c r="I10" s="2"/>
      <c r="J10" s="2"/>
      <c r="K10" s="2"/>
      <c r="L10" s="2"/>
      <c r="M10" s="2"/>
      <c r="N10" s="2">
        <f>MOD(N9*$B$1,$D$1)</f>
        <v>49</v>
      </c>
    </row>
    <row r="11" spans="5:14" ht="12">
      <c r="E11" s="1"/>
      <c r="F11" s="1">
        <f>MOD(ROW(A11)*Sheet1!$B$6,Sheet1!$B$5)</f>
        <v>17</v>
      </c>
      <c r="G11" s="2"/>
      <c r="H11" s="2"/>
      <c r="I11" s="2"/>
      <c r="J11" s="2"/>
      <c r="K11" s="2"/>
      <c r="L11" s="2"/>
      <c r="M11" s="2"/>
      <c r="N11" s="2">
        <f>MOD(N10*$B$1,$D$1)</f>
        <v>43</v>
      </c>
    </row>
    <row r="12" spans="5:14" ht="12">
      <c r="E12" s="1"/>
      <c r="F12" s="1">
        <f>MOD(ROW(A12)*Sheet1!$B$6,Sheet1!$B$5)</f>
        <v>24</v>
      </c>
      <c r="G12" s="2"/>
      <c r="H12" s="2"/>
      <c r="I12" s="2"/>
      <c r="J12" s="2"/>
      <c r="K12" s="2"/>
      <c r="L12" s="2"/>
      <c r="M12" s="2"/>
      <c r="N12" s="2">
        <f>MOD(N11*$B$1,$D$1)</f>
        <v>1</v>
      </c>
    </row>
    <row r="13" spans="5:14" ht="12">
      <c r="E13" s="1"/>
      <c r="F13" s="1">
        <f>MOD(ROW(A13)*Sheet1!$B$6,Sheet1!$B$5)</f>
        <v>31</v>
      </c>
      <c r="G13" s="2"/>
      <c r="H13" s="2"/>
      <c r="I13" s="2"/>
      <c r="J13" s="2"/>
      <c r="K13" s="2"/>
      <c r="L13" s="2"/>
      <c r="M13" s="2"/>
      <c r="N13" s="2">
        <f>MOD(N12*$B$1,$D$1)</f>
        <v>7</v>
      </c>
    </row>
    <row r="14" spans="5:14" ht="12">
      <c r="E14" s="1"/>
      <c r="F14" s="1">
        <f>MOD(ROW(A14)*Sheet1!$B$6,Sheet1!$B$5)</f>
        <v>38</v>
      </c>
      <c r="G14" s="2"/>
      <c r="H14" s="2"/>
      <c r="I14" s="2"/>
      <c r="J14" s="2"/>
      <c r="K14" s="2"/>
      <c r="L14" s="2"/>
      <c r="M14" s="2"/>
      <c r="N14" s="2">
        <f>MOD(N13*$B$1,$D$1)</f>
        <v>49</v>
      </c>
    </row>
    <row r="15" spans="5:14" ht="12">
      <c r="E15" s="1"/>
      <c r="F15" s="1">
        <f>MOD(ROW(A15)*Sheet1!$B$6,Sheet1!$B$5)</f>
        <v>45</v>
      </c>
      <c r="G15" s="2"/>
      <c r="H15" s="2"/>
      <c r="I15" s="2"/>
      <c r="J15" s="2"/>
      <c r="K15" s="2"/>
      <c r="L15" s="2"/>
      <c r="M15" s="10" t="s">
        <v>31</v>
      </c>
      <c r="N15" s="9">
        <f>MOD(N14*$B$1,$D$1)</f>
        <v>43</v>
      </c>
    </row>
    <row r="16" spans="5:6" ht="12">
      <c r="E16" s="1"/>
      <c r="F16" s="1">
        <f>MOD(ROW(A16)*Sheet1!$B$6,Sheet1!$B$5)</f>
        <v>52</v>
      </c>
    </row>
    <row r="17" spans="5:6" ht="12">
      <c r="E17" s="1"/>
      <c r="F17" s="1">
        <f>MOD(ROW(A17)*Sheet1!$B$6,Sheet1!$B$5)</f>
        <v>59</v>
      </c>
    </row>
    <row r="18" spans="5:6" ht="12">
      <c r="E18" s="1"/>
      <c r="F18" s="1">
        <f>MOD(ROW(A18)*Sheet1!$B$6,Sheet1!$B$5)</f>
        <v>6</v>
      </c>
    </row>
    <row r="19" spans="5:6" ht="12">
      <c r="E19" s="1"/>
      <c r="F19" s="1">
        <f>MOD(ROW(A19)*Sheet1!$B$6,Sheet1!$B$5)</f>
        <v>13</v>
      </c>
    </row>
    <row r="20" spans="5:6" ht="12">
      <c r="E20" s="1"/>
      <c r="F20" s="1">
        <f>MOD(ROW(A20)*Sheet1!$B$6,Sheet1!$B$5)</f>
        <v>20</v>
      </c>
    </row>
    <row r="21" spans="5:6" ht="12">
      <c r="E21" s="1"/>
      <c r="F21" s="1">
        <f>MOD(ROW(A21)*Sheet1!$B$6,Sheet1!$B$5)</f>
        <v>27</v>
      </c>
    </row>
    <row r="22" spans="5:6" ht="12">
      <c r="E22" s="1"/>
      <c r="F22" s="1">
        <f>MOD(ROW(A22)*Sheet1!$B$6,Sheet1!$B$5)</f>
        <v>34</v>
      </c>
    </row>
    <row r="23" spans="5:6" ht="12">
      <c r="E23" s="1"/>
      <c r="F23" s="1">
        <f>MOD(ROW(A23)*Sheet1!$B$6,Sheet1!$B$5)</f>
        <v>41</v>
      </c>
    </row>
    <row r="24" spans="5:6" ht="12">
      <c r="E24" s="1"/>
      <c r="F24" s="1">
        <f>MOD(ROW(A24)*Sheet1!$B$6,Sheet1!$B$5)</f>
        <v>48</v>
      </c>
    </row>
    <row r="25" spans="5:6" ht="12">
      <c r="E25" s="1"/>
      <c r="F25" s="1">
        <f>MOD(ROW(A25)*Sheet1!$B$6,Sheet1!$B$5)</f>
        <v>55</v>
      </c>
    </row>
    <row r="26" spans="5:6" ht="12">
      <c r="E26" s="1"/>
      <c r="F26" s="1">
        <f>MOD(ROW(A26)*Sheet1!$B$6,Sheet1!$B$5)</f>
        <v>2</v>
      </c>
    </row>
    <row r="27" spans="5:6" ht="12">
      <c r="E27" s="1"/>
      <c r="F27" s="1">
        <f>MOD(ROW(A27)*Sheet1!$B$6,Sheet1!$B$5)</f>
        <v>9</v>
      </c>
    </row>
    <row r="28" spans="5:6" ht="12">
      <c r="E28" s="1"/>
      <c r="F28" s="1">
        <f>MOD(ROW(A28)*Sheet1!$B$6,Sheet1!$B$5)</f>
        <v>16</v>
      </c>
    </row>
    <row r="29" spans="5:6" ht="12">
      <c r="E29" s="1"/>
      <c r="F29" s="1">
        <f>MOD(ROW(A29)*Sheet1!$B$6,Sheet1!$B$5)</f>
        <v>23</v>
      </c>
    </row>
    <row r="30" spans="5:6" ht="12">
      <c r="E30" s="1"/>
      <c r="F30" s="1">
        <f>MOD(ROW(A30)*Sheet1!$B$6,Sheet1!$B$5)</f>
        <v>30</v>
      </c>
    </row>
    <row r="31" spans="5:6" ht="12">
      <c r="E31" s="1"/>
      <c r="F31" s="1">
        <f>MOD(ROW(A31)*Sheet1!$B$6,Sheet1!$B$5)</f>
        <v>37</v>
      </c>
    </row>
    <row r="32" spans="5:6" ht="12">
      <c r="E32" s="1"/>
      <c r="F32" s="1">
        <f>MOD(ROW(A32)*Sheet1!$B$6,Sheet1!$B$5)</f>
        <v>44</v>
      </c>
    </row>
    <row r="33" spans="5:6" ht="12">
      <c r="E33" s="1"/>
      <c r="F33" s="1">
        <f>MOD(ROW(A33)*Sheet1!$B$6,Sheet1!$B$5)</f>
        <v>51</v>
      </c>
    </row>
    <row r="34" spans="5:6" ht="12">
      <c r="E34" s="1"/>
      <c r="F34" s="1">
        <f>MOD(ROW(A34)*Sheet1!$B$6,Sheet1!$B$5)</f>
        <v>58</v>
      </c>
    </row>
    <row r="35" spans="5:6" ht="12">
      <c r="E35" s="1"/>
      <c r="F35" s="1">
        <f>MOD(ROW(A35)*Sheet1!$B$6,Sheet1!$B$5)</f>
        <v>5</v>
      </c>
    </row>
    <row r="36" spans="5:6" ht="12">
      <c r="E36" s="1"/>
      <c r="F36" s="1">
        <f>MOD(ROW(A36)*Sheet1!$B$6,Sheet1!$B$5)</f>
        <v>12</v>
      </c>
    </row>
    <row r="37" spans="5:6" ht="12">
      <c r="E37" s="1"/>
      <c r="F37" s="1">
        <f>MOD(ROW(A37)*Sheet1!$B$6,Sheet1!$B$5)</f>
        <v>19</v>
      </c>
    </row>
    <row r="38" spans="5:6" ht="12">
      <c r="E38" s="1"/>
      <c r="F38" s="1">
        <f>MOD(ROW(A38)*Sheet1!$B$6,Sheet1!$B$5)</f>
        <v>26</v>
      </c>
    </row>
    <row r="39" spans="5:6" ht="12">
      <c r="E39" s="1"/>
      <c r="F39" s="1">
        <f>MOD(ROW(A39)*Sheet1!$B$6,Sheet1!$B$5)</f>
        <v>33</v>
      </c>
    </row>
    <row r="40" spans="5:6" ht="12">
      <c r="E40" s="1"/>
      <c r="F40" s="1">
        <f>MOD(ROW(A40)*Sheet1!$B$6,Sheet1!$B$5)</f>
        <v>40</v>
      </c>
    </row>
    <row r="41" spans="5:6" ht="12">
      <c r="E41" s="1"/>
      <c r="F41" s="1">
        <f>MOD(ROW(A41)*Sheet1!$B$6,Sheet1!$B$5)</f>
        <v>47</v>
      </c>
    </row>
    <row r="42" spans="5:6" ht="12">
      <c r="E42" s="1"/>
      <c r="F42" s="1">
        <f>MOD(ROW(A42)*Sheet1!$B$6,Sheet1!$B$5)</f>
        <v>54</v>
      </c>
    </row>
    <row r="43" spans="5:6" ht="12">
      <c r="E43" s="11" t="s">
        <v>32</v>
      </c>
      <c r="F43" s="12">
        <f>MOD(ROW(E43)*Sheet1!$B$6,Sheet1!$B$5)</f>
        <v>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7" sqref="A57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7" sqref="F7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Caliari</dc:creator>
  <cp:keywords/>
  <dc:description/>
  <cp:lastModifiedBy>Marco Caliari</cp:lastModifiedBy>
  <dcterms:created xsi:type="dcterms:W3CDTF">2013-02-26T12:47:47Z</dcterms:created>
  <dcterms:modified xsi:type="dcterms:W3CDTF">2013-02-28T13:27:19Z</dcterms:modified>
  <cp:category/>
  <cp:version/>
  <cp:contentType/>
  <cp:contentStatus/>
  <cp:revision>16</cp:revision>
</cp:coreProperties>
</file>